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ega\Desktop\D\D\INGRID\WEB PUBLICACIONES DE RRHH\"/>
    </mc:Choice>
  </mc:AlternateContent>
  <bookViews>
    <workbookView xWindow="0" yWindow="0" windowWidth="23040" windowHeight="8820" activeTab="1"/>
  </bookViews>
  <sheets>
    <sheet name="Hoja1" sheetId="3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3" l="1"/>
  <c r="D27" i="3"/>
  <c r="C27" i="3"/>
  <c r="D27" i="2" l="1"/>
  <c r="E27" i="2"/>
  <c r="C34" i="2" l="1"/>
  <c r="C35" i="2" s="1"/>
  <c r="C27" i="2" l="1"/>
</calcChain>
</file>

<file path=xl/sharedStrings.xml><?xml version="1.0" encoding="utf-8"?>
<sst xmlns="http://schemas.openxmlformats.org/spreadsheetml/2006/main" count="144" uniqueCount="43">
  <si>
    <t>Técnico de Servicio Civil 3</t>
  </si>
  <si>
    <t>Técnico de mantenimiento</t>
  </si>
  <si>
    <t>Oficinista de Servicio Civil 1</t>
  </si>
  <si>
    <t>SALARIO BASE</t>
  </si>
  <si>
    <t>Profesional de Servicio Civil 1 -B</t>
  </si>
  <si>
    <t>2273 por punto</t>
  </si>
  <si>
    <t>Profesional de Servicio Civil 2</t>
  </si>
  <si>
    <t>Profesional de Servicio Civil 3</t>
  </si>
  <si>
    <t>Profesional Jefe de Servicio civil 1</t>
  </si>
  <si>
    <t>Jefe de Servicio Civil 3</t>
  </si>
  <si>
    <t>Gerente de Servicio Civil 2</t>
  </si>
  <si>
    <t>Auditor Interno</t>
  </si>
  <si>
    <t>Secretario Ejecutivo</t>
  </si>
  <si>
    <t>Misceláneo de Servicio Civil 1</t>
  </si>
  <si>
    <t>no</t>
  </si>
  <si>
    <t>TOTAL GENERAL</t>
  </si>
  <si>
    <t>PROMEDIO</t>
  </si>
  <si>
    <t>MES DE PLANILLA</t>
  </si>
  <si>
    <t>MONTO TOTAL PAGADO</t>
  </si>
  <si>
    <t>Puesto de confianza</t>
  </si>
  <si>
    <t>CARGOS DE CONAPE HOMOLOGADOS CON MANUAL DEL SERVICIO CIVIL</t>
  </si>
  <si>
    <t>MONTO DE ANUALIDAD A DEVENGAR SEGÚN CARGO</t>
  </si>
  <si>
    <t>OTROS INCENTIVOS SALARIALES CARRERA PROFESIONAL</t>
  </si>
  <si>
    <t>RESTRICCIÓN AL EJERCICIO LIBERAL DE LA PROFESION PROHICIÓN %</t>
  </si>
  <si>
    <t>RESTRICCIÓN AL EJERCICIO LIBERAL DE LA PROFESION DEDICACION EXCLUSIVA %</t>
  </si>
  <si>
    <t>OCUPANTES POR CARGO</t>
  </si>
  <si>
    <t>TOTAL DE TRABAJADORES</t>
  </si>
  <si>
    <t>FEMENINO</t>
  </si>
  <si>
    <t>MASCULINO</t>
  </si>
  <si>
    <t>SEXO POR CADA CARGO</t>
  </si>
  <si>
    <t>DETALLE DE REMUNERACIONES(*) EN CONAPE I SEMESTRE 2019</t>
  </si>
  <si>
    <t>COMISIÓN NACIONAL DE PRÉSTAMOS PARA EDUCACIÓN- CONAPE</t>
  </si>
  <si>
    <t>SECCIÓN DE RECURSOS HUMANOS</t>
  </si>
  <si>
    <t>Técnico de Servicio Civil 1</t>
  </si>
  <si>
    <t>* las remuneraciones que devengan los trabajadores de CONAPE podrán sufrir cambios de acuerdo a la Ley 9635 y el Reglamento del Título III de dicha Ley.</t>
  </si>
  <si>
    <t>Columna1</t>
  </si>
  <si>
    <t>Columna2</t>
  </si>
  <si>
    <t>2274 por punto</t>
  </si>
  <si>
    <t>Total planilla julio 2018</t>
  </si>
  <si>
    <t>Total planilla agosto 2019</t>
  </si>
  <si>
    <t>Total planilla septiembre 2019</t>
  </si>
  <si>
    <t>PROMEDIO DE PLANILLAS(salarios líquidos) DE JUL-2019 A SEP 2019</t>
  </si>
  <si>
    <t>DETALLE DE REMUNERACIONES(*) EN CONAPE II SEMESTRE 2019 ( sin aumento del 2do semestre)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</si>
</sst>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4472C4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2" xfId="0" applyBorder="1"/>
    <xf numFmtId="43" fontId="0" fillId="0" borderId="3" xfId="1" applyFont="1" applyBorder="1"/>
    <xf numFmtId="0" fontId="0" fillId="0" borderId="4" xfId="0" applyBorder="1"/>
    <xf numFmtId="43" fontId="0" fillId="0" borderId="5" xfId="1" applyFont="1" applyBorder="1"/>
    <xf numFmtId="0" fontId="0" fillId="0" borderId="1" xfId="0" applyFont="1" applyBorder="1"/>
    <xf numFmtId="43" fontId="0" fillId="0" borderId="1" xfId="1" applyNumberFormat="1" applyFont="1" applyBorder="1"/>
    <xf numFmtId="43" fontId="0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8" xfId="1" applyNumberFormat="1" applyFont="1" applyFill="1" applyBorder="1"/>
    <xf numFmtId="0" fontId="4" fillId="4" borderId="2" xfId="0" applyFont="1" applyFill="1" applyBorder="1"/>
    <xf numFmtId="43" fontId="4" fillId="4" borderId="3" xfId="1" applyFont="1" applyFill="1" applyBorder="1"/>
    <xf numFmtId="0" fontId="4" fillId="4" borderId="6" xfId="0" applyFont="1" applyFill="1" applyBorder="1"/>
    <xf numFmtId="43" fontId="4" fillId="4" borderId="7" xfId="1" applyFont="1" applyFill="1" applyBorder="1"/>
    <xf numFmtId="43" fontId="4" fillId="0" borderId="0" xfId="1" applyNumberFormat="1" applyFont="1" applyFill="1" applyBorder="1" applyAlignment="1">
      <alignment horizontal="center"/>
    </xf>
    <xf numFmtId="43" fontId="4" fillId="0" borderId="0" xfId="1" applyNumberFormat="1" applyFont="1" applyFill="1" applyBorder="1" applyAlignment="1">
      <alignment horizontal="center"/>
    </xf>
    <xf numFmtId="43" fontId="0" fillId="0" borderId="0" xfId="1" applyFont="1" applyBorder="1"/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0" borderId="12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3" fontId="4" fillId="0" borderId="0" xfId="1" applyFont="1" applyFill="1" applyBorder="1"/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0" borderId="10" xfId="0" applyBorder="1"/>
    <xf numFmtId="0" fontId="0" fillId="0" borderId="11" xfId="0" applyBorder="1"/>
    <xf numFmtId="43" fontId="7" fillId="0" borderId="15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43" fontId="4" fillId="0" borderId="8" xfId="1" applyNumberFormat="1" applyFont="1" applyFill="1" applyBorder="1" applyAlignment="1">
      <alignment horizontal="center"/>
    </xf>
    <xf numFmtId="43" fontId="4" fillId="0" borderId="0" xfId="1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68579</xdr:rowOff>
    </xdr:from>
    <xdr:to>
      <xdr:col>1</xdr:col>
      <xdr:colOff>22860</xdr:colOff>
      <xdr:row>2</xdr:row>
      <xdr:rowOff>480060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8579"/>
          <a:ext cx="746760" cy="1234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68579</xdr:rowOff>
    </xdr:from>
    <xdr:to>
      <xdr:col>1</xdr:col>
      <xdr:colOff>22860</xdr:colOff>
      <xdr:row>2</xdr:row>
      <xdr:rowOff>480060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8579"/>
          <a:ext cx="746760" cy="1234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42" displayName="Tabla242" ref="B30:C31" totalsRowShown="0" headerRowBorderDxfId="9" tableBorderDxfId="8" totalsRowBorderDxfId="7">
  <autoFilter ref="B30:C31"/>
  <tableColumns count="2">
    <tableColumn id="1" name="Columna1" dataDxfId="6"/>
    <tableColumn id="2" name="Columna2" dataDxfId="5" dataCellStyle="Millares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3" name="Tabla24" displayName="Tabla24" ref="B30:C36" totalsRowShown="0" headerRowBorderDxfId="4" tableBorderDxfId="3" totalsRowBorderDxfId="2">
  <autoFilter ref="B30:C36"/>
  <tableColumns count="2">
    <tableColumn id="1" name="MES DE PLANILLA" dataDxfId="1"/>
    <tableColumn id="2" name="MONTO TOTAL PAGADO" dataDxfId="0" dataCellStyle="Milla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4" workbookViewId="0">
      <selection activeCell="J6" sqref="J6:J26"/>
    </sheetView>
  </sheetViews>
  <sheetFormatPr baseColWidth="10" defaultRowHeight="14.4" x14ac:dyDescent="0.3"/>
  <cols>
    <col min="2" max="2" width="41.33203125" customWidth="1"/>
    <col min="3" max="3" width="23.33203125" style="9" customWidth="1"/>
    <col min="4" max="4" width="10.33203125" style="9" bestFit="1" customWidth="1"/>
    <col min="5" max="5" width="11.5546875" style="9" bestFit="1" customWidth="1"/>
    <col min="6" max="6" width="13.109375" bestFit="1" customWidth="1"/>
    <col min="7" max="7" width="13.6640625" customWidth="1"/>
    <col min="8" max="8" width="16" customWidth="1"/>
    <col min="9" max="9" width="14.6640625" customWidth="1"/>
    <col min="10" max="10" width="16.6640625" customWidth="1"/>
  </cols>
  <sheetData>
    <row r="1" spans="2:10" ht="32.4" customHeight="1" x14ac:dyDescent="0.4">
      <c r="B1" s="39" t="s">
        <v>31</v>
      </c>
      <c r="C1" s="39"/>
      <c r="D1" s="39"/>
      <c r="E1" s="39"/>
      <c r="F1" s="39"/>
      <c r="G1" s="39"/>
      <c r="H1" s="39"/>
      <c r="I1" s="39"/>
      <c r="J1" s="39"/>
    </row>
    <row r="2" spans="2:10" ht="32.4" customHeight="1" x14ac:dyDescent="0.35">
      <c r="B2" s="40" t="s">
        <v>32</v>
      </c>
      <c r="C2" s="40"/>
      <c r="D2" s="40"/>
      <c r="E2" s="40"/>
      <c r="F2" s="40"/>
      <c r="G2" s="40"/>
      <c r="H2" s="40"/>
      <c r="I2" s="40"/>
      <c r="J2" s="40"/>
    </row>
    <row r="3" spans="2:10" ht="39" customHeight="1" thickBot="1" x14ac:dyDescent="0.35">
      <c r="B3" s="41" t="s">
        <v>30</v>
      </c>
      <c r="C3" s="41"/>
      <c r="D3" s="41"/>
      <c r="E3" s="41"/>
      <c r="F3" s="41"/>
      <c r="G3" s="41"/>
      <c r="H3" s="41"/>
      <c r="I3" s="41"/>
      <c r="J3" s="41"/>
    </row>
    <row r="4" spans="2:10" s="9" customFormat="1" ht="87" thickBot="1" x14ac:dyDescent="0.35">
      <c r="B4" s="10" t="s">
        <v>20</v>
      </c>
      <c r="C4" s="12" t="s">
        <v>25</v>
      </c>
      <c r="D4" s="42" t="s">
        <v>29</v>
      </c>
      <c r="E4" s="43"/>
      <c r="F4" s="11" t="s">
        <v>3</v>
      </c>
      <c r="G4" s="12" t="s">
        <v>21</v>
      </c>
      <c r="H4" s="12" t="s">
        <v>22</v>
      </c>
      <c r="I4" s="8" t="s">
        <v>24</v>
      </c>
      <c r="J4" s="8" t="s">
        <v>23</v>
      </c>
    </row>
    <row r="5" spans="2:10" s="9" customFormat="1" x14ac:dyDescent="0.3">
      <c r="B5" s="28"/>
      <c r="C5" s="28"/>
      <c r="D5" s="32" t="s">
        <v>27</v>
      </c>
      <c r="E5" s="32" t="s">
        <v>28</v>
      </c>
      <c r="F5" s="29"/>
      <c r="G5" s="28"/>
      <c r="H5" s="28"/>
      <c r="I5" s="8"/>
      <c r="J5" s="8"/>
    </row>
    <row r="6" spans="2:10" x14ac:dyDescent="0.3">
      <c r="B6" s="5" t="s">
        <v>2</v>
      </c>
      <c r="C6" s="16">
        <v>1</v>
      </c>
      <c r="D6" s="16">
        <v>1</v>
      </c>
      <c r="E6" s="16"/>
      <c r="F6" s="6">
        <v>300550</v>
      </c>
      <c r="G6" s="7">
        <v>7539</v>
      </c>
      <c r="H6" s="7" t="s">
        <v>14</v>
      </c>
      <c r="I6" s="13" t="s">
        <v>14</v>
      </c>
      <c r="J6" s="5"/>
    </row>
    <row r="7" spans="2:10" x14ac:dyDescent="0.3">
      <c r="B7" s="5" t="s">
        <v>13</v>
      </c>
      <c r="C7" s="16">
        <v>1</v>
      </c>
      <c r="D7" s="16"/>
      <c r="E7" s="16">
        <v>1</v>
      </c>
      <c r="F7" s="6">
        <v>289250</v>
      </c>
      <c r="G7" s="7">
        <v>7252</v>
      </c>
      <c r="H7" s="7" t="s">
        <v>14</v>
      </c>
      <c r="I7" s="13" t="s">
        <v>14</v>
      </c>
      <c r="J7" s="5"/>
    </row>
    <row r="8" spans="2:10" x14ac:dyDescent="0.3">
      <c r="B8" s="5" t="s">
        <v>1</v>
      </c>
      <c r="C8" s="17">
        <v>1</v>
      </c>
      <c r="D8" s="17"/>
      <c r="E8" s="17">
        <v>1</v>
      </c>
      <c r="F8" s="6">
        <v>359350</v>
      </c>
      <c r="G8" s="7">
        <v>9032</v>
      </c>
      <c r="H8" s="7" t="s">
        <v>14</v>
      </c>
      <c r="I8" s="13" t="s">
        <v>14</v>
      </c>
      <c r="J8" s="5"/>
    </row>
    <row r="9" spans="2:10" x14ac:dyDescent="0.3">
      <c r="B9" s="5" t="s">
        <v>33</v>
      </c>
      <c r="C9" s="17">
        <v>1</v>
      </c>
      <c r="D9" s="17">
        <v>1</v>
      </c>
      <c r="E9" s="17"/>
      <c r="F9" s="6">
        <v>339300</v>
      </c>
      <c r="G9" s="7">
        <v>8523</v>
      </c>
      <c r="H9" s="7" t="s">
        <v>14</v>
      </c>
      <c r="I9" s="13" t="s">
        <v>14</v>
      </c>
      <c r="J9" s="5"/>
    </row>
    <row r="10" spans="2:10" x14ac:dyDescent="0.3">
      <c r="B10" s="5" t="s">
        <v>0</v>
      </c>
      <c r="C10" s="17">
        <v>19</v>
      </c>
      <c r="D10" s="17">
        <v>13</v>
      </c>
      <c r="E10" s="17">
        <v>6</v>
      </c>
      <c r="F10" s="6">
        <v>431250</v>
      </c>
      <c r="G10" s="7">
        <v>10859</v>
      </c>
      <c r="H10" s="7" t="s">
        <v>14</v>
      </c>
      <c r="I10" s="13" t="s">
        <v>14</v>
      </c>
      <c r="J10" s="5"/>
    </row>
    <row r="11" spans="2:10" x14ac:dyDescent="0.3">
      <c r="B11" s="5" t="s">
        <v>0</v>
      </c>
      <c r="C11" s="17">
        <v>1</v>
      </c>
      <c r="D11" s="17">
        <v>1</v>
      </c>
      <c r="E11" s="17"/>
      <c r="F11" s="6">
        <v>431250</v>
      </c>
      <c r="G11" s="7">
        <v>10859</v>
      </c>
      <c r="H11" s="7" t="s">
        <v>14</v>
      </c>
      <c r="I11" s="13" t="s">
        <v>14</v>
      </c>
      <c r="J11" s="14">
        <v>0.65</v>
      </c>
    </row>
    <row r="12" spans="2:10" x14ac:dyDescent="0.3">
      <c r="B12" s="5" t="s">
        <v>19</v>
      </c>
      <c r="C12" s="17">
        <v>1</v>
      </c>
      <c r="D12" s="17">
        <v>1</v>
      </c>
      <c r="E12" s="17"/>
      <c r="F12" s="6">
        <v>595642</v>
      </c>
      <c r="G12" s="7">
        <v>15034</v>
      </c>
      <c r="H12" s="7" t="s">
        <v>14</v>
      </c>
      <c r="I12" s="13" t="s">
        <v>14</v>
      </c>
      <c r="J12" s="13"/>
    </row>
    <row r="13" spans="2:10" x14ac:dyDescent="0.3">
      <c r="B13" s="5" t="s">
        <v>4</v>
      </c>
      <c r="C13" s="17">
        <v>4</v>
      </c>
      <c r="D13" s="17">
        <v>3</v>
      </c>
      <c r="E13" s="17">
        <v>1</v>
      </c>
      <c r="F13" s="6">
        <v>613900</v>
      </c>
      <c r="G13" s="7">
        <v>11837</v>
      </c>
      <c r="H13" s="6" t="s">
        <v>5</v>
      </c>
      <c r="I13" s="14">
        <v>0.25</v>
      </c>
      <c r="J13" s="13"/>
    </row>
    <row r="14" spans="2:10" x14ac:dyDescent="0.3">
      <c r="B14" s="5" t="s">
        <v>4</v>
      </c>
      <c r="C14" s="17">
        <v>19</v>
      </c>
      <c r="D14" s="17">
        <v>10</v>
      </c>
      <c r="E14" s="17">
        <v>9</v>
      </c>
      <c r="F14" s="6">
        <v>613900</v>
      </c>
      <c r="G14" s="7">
        <v>11837</v>
      </c>
      <c r="H14" s="6" t="s">
        <v>5</v>
      </c>
      <c r="I14" s="14">
        <v>0.55000000000000004</v>
      </c>
      <c r="J14" s="13"/>
    </row>
    <row r="15" spans="2:10" x14ac:dyDescent="0.3">
      <c r="B15" s="5" t="s">
        <v>4</v>
      </c>
      <c r="C15" s="17">
        <v>4</v>
      </c>
      <c r="D15" s="17">
        <v>4</v>
      </c>
      <c r="E15" s="17"/>
      <c r="F15" s="6">
        <v>613900</v>
      </c>
      <c r="G15" s="7">
        <v>11837</v>
      </c>
      <c r="H15" s="6" t="s">
        <v>5</v>
      </c>
      <c r="I15" s="15">
        <v>0</v>
      </c>
      <c r="J15" s="14">
        <v>0.65</v>
      </c>
    </row>
    <row r="16" spans="2:10" x14ac:dyDescent="0.3">
      <c r="B16" s="5" t="s">
        <v>6</v>
      </c>
      <c r="C16" s="17">
        <v>2</v>
      </c>
      <c r="D16" s="17">
        <v>2</v>
      </c>
      <c r="E16" s="17"/>
      <c r="F16" s="6">
        <v>695750</v>
      </c>
      <c r="G16" s="7">
        <v>13425</v>
      </c>
      <c r="H16" s="6" t="s">
        <v>5</v>
      </c>
      <c r="I16" s="14">
        <v>0.55000000000000004</v>
      </c>
      <c r="J16" s="7"/>
    </row>
    <row r="17" spans="2:10" x14ac:dyDescent="0.3">
      <c r="B17" s="5" t="s">
        <v>6</v>
      </c>
      <c r="C17" s="17">
        <v>1</v>
      </c>
      <c r="D17" s="17"/>
      <c r="E17" s="17">
        <v>1</v>
      </c>
      <c r="F17" s="6">
        <v>695750</v>
      </c>
      <c r="G17" s="7">
        <v>13425</v>
      </c>
      <c r="H17" s="6" t="s">
        <v>5</v>
      </c>
      <c r="I17" s="15">
        <v>0</v>
      </c>
      <c r="J17" s="14">
        <v>0.65</v>
      </c>
    </row>
    <row r="18" spans="2:10" x14ac:dyDescent="0.3">
      <c r="B18" s="5" t="s">
        <v>7</v>
      </c>
      <c r="C18" s="17">
        <v>5</v>
      </c>
      <c r="D18" s="17">
        <v>4</v>
      </c>
      <c r="E18" s="17">
        <v>1</v>
      </c>
      <c r="F18" s="6">
        <v>756200</v>
      </c>
      <c r="G18" s="7">
        <v>14598</v>
      </c>
      <c r="H18" s="6" t="s">
        <v>5</v>
      </c>
      <c r="I18" s="14">
        <v>0.55000000000000004</v>
      </c>
      <c r="J18" s="7"/>
    </row>
    <row r="19" spans="2:10" x14ac:dyDescent="0.3">
      <c r="B19" s="5" t="s">
        <v>7</v>
      </c>
      <c r="C19" s="17">
        <v>2</v>
      </c>
      <c r="D19" s="17">
        <v>1</v>
      </c>
      <c r="E19" s="17">
        <v>1</v>
      </c>
      <c r="F19" s="6">
        <v>756200</v>
      </c>
      <c r="G19" s="7">
        <v>14598</v>
      </c>
      <c r="H19" s="6" t="s">
        <v>5</v>
      </c>
      <c r="I19" s="15">
        <v>0</v>
      </c>
      <c r="J19" s="14">
        <v>0.65</v>
      </c>
    </row>
    <row r="20" spans="2:10" x14ac:dyDescent="0.3">
      <c r="B20" s="5" t="s">
        <v>7</v>
      </c>
      <c r="C20" s="17">
        <v>1</v>
      </c>
      <c r="D20" s="17"/>
      <c r="E20" s="17">
        <v>1</v>
      </c>
      <c r="F20" s="6">
        <v>756200</v>
      </c>
      <c r="G20" s="7">
        <v>14598</v>
      </c>
      <c r="H20" s="6" t="s">
        <v>37</v>
      </c>
      <c r="I20" s="14">
        <v>0.25</v>
      </c>
      <c r="J20" s="14"/>
    </row>
    <row r="21" spans="2:10" x14ac:dyDescent="0.3">
      <c r="B21" s="5" t="s">
        <v>8</v>
      </c>
      <c r="C21" s="17">
        <v>3</v>
      </c>
      <c r="D21" s="17">
        <v>1</v>
      </c>
      <c r="E21" s="17">
        <v>2</v>
      </c>
      <c r="F21" s="6">
        <v>831700</v>
      </c>
      <c r="G21" s="7">
        <v>16062</v>
      </c>
      <c r="H21" s="6" t="s">
        <v>5</v>
      </c>
      <c r="I21" s="14">
        <v>0.55000000000000004</v>
      </c>
      <c r="J21" s="7"/>
    </row>
    <row r="22" spans="2:10" x14ac:dyDescent="0.3">
      <c r="B22" s="5" t="s">
        <v>8</v>
      </c>
      <c r="C22" s="17">
        <v>1</v>
      </c>
      <c r="D22" s="17"/>
      <c r="E22" s="17">
        <v>1</v>
      </c>
      <c r="F22" s="6">
        <v>831700</v>
      </c>
      <c r="G22" s="7">
        <v>16062</v>
      </c>
      <c r="H22" s="6" t="s">
        <v>5</v>
      </c>
      <c r="I22" s="15">
        <v>0</v>
      </c>
      <c r="J22" s="14">
        <v>0.65</v>
      </c>
    </row>
    <row r="23" spans="2:10" x14ac:dyDescent="0.3">
      <c r="B23" s="6" t="s">
        <v>9</v>
      </c>
      <c r="C23" s="18">
        <v>5</v>
      </c>
      <c r="D23" s="18">
        <v>3</v>
      </c>
      <c r="E23" s="18">
        <v>2</v>
      </c>
      <c r="F23" s="6">
        <v>965200</v>
      </c>
      <c r="G23" s="7">
        <v>18652</v>
      </c>
      <c r="H23" s="6" t="s">
        <v>5</v>
      </c>
      <c r="I23" s="14">
        <v>0.55000000000000004</v>
      </c>
      <c r="J23" s="7"/>
    </row>
    <row r="24" spans="2:10" x14ac:dyDescent="0.3">
      <c r="B24" s="6" t="s">
        <v>10</v>
      </c>
      <c r="C24" s="18">
        <v>3</v>
      </c>
      <c r="D24" s="18"/>
      <c r="E24" s="18">
        <v>3</v>
      </c>
      <c r="F24" s="6">
        <v>1313500</v>
      </c>
      <c r="G24" s="7">
        <v>25409</v>
      </c>
      <c r="H24" s="6" t="s">
        <v>5</v>
      </c>
      <c r="I24" s="14">
        <v>0.55000000000000004</v>
      </c>
      <c r="J24" s="7"/>
    </row>
    <row r="25" spans="2:10" x14ac:dyDescent="0.3">
      <c r="B25" s="6" t="s">
        <v>11</v>
      </c>
      <c r="C25" s="18">
        <v>1</v>
      </c>
      <c r="D25" s="18">
        <v>1</v>
      </c>
      <c r="E25" s="18"/>
      <c r="F25" s="6">
        <v>1377678</v>
      </c>
      <c r="G25" s="7">
        <v>26654</v>
      </c>
      <c r="H25" s="6" t="s">
        <v>5</v>
      </c>
      <c r="I25" s="15">
        <v>0</v>
      </c>
      <c r="J25" s="14">
        <v>0.65</v>
      </c>
    </row>
    <row r="26" spans="2:10" ht="15" thickBot="1" x14ac:dyDescent="0.35">
      <c r="B26" s="6" t="s">
        <v>12</v>
      </c>
      <c r="C26" s="30">
        <v>1</v>
      </c>
      <c r="D26" s="30"/>
      <c r="E26" s="30">
        <v>1</v>
      </c>
      <c r="F26" s="6">
        <v>1716536</v>
      </c>
      <c r="G26" s="7" t="s">
        <v>14</v>
      </c>
      <c r="H26" s="7" t="s">
        <v>14</v>
      </c>
      <c r="I26" s="13" t="s">
        <v>14</v>
      </c>
      <c r="J26" s="13" t="s">
        <v>14</v>
      </c>
    </row>
    <row r="27" spans="2:10" ht="16.2" thickBot="1" x14ac:dyDescent="0.35">
      <c r="B27" s="20" t="s">
        <v>26</v>
      </c>
      <c r="C27" s="31">
        <f>SUM(C6:C26)</f>
        <v>77</v>
      </c>
      <c r="D27" s="31">
        <f>SUM(D6:D26)</f>
        <v>46</v>
      </c>
      <c r="E27" s="31">
        <f>SUM(E6:E26)</f>
        <v>31</v>
      </c>
    </row>
    <row r="28" spans="2:10" ht="15.6" x14ac:dyDescent="0.3">
      <c r="B28" s="20"/>
      <c r="C28" s="19"/>
      <c r="D28" s="19"/>
      <c r="E28" s="19"/>
    </row>
    <row r="29" spans="2:10" ht="15.6" x14ac:dyDescent="0.3">
      <c r="B29" s="44"/>
      <c r="C29" s="45"/>
      <c r="D29" s="26"/>
      <c r="E29" s="26"/>
    </row>
    <row r="30" spans="2:10" ht="15" thickBot="1" x14ac:dyDescent="0.35">
      <c r="B30" s="27" t="s">
        <v>35</v>
      </c>
      <c r="C30" s="27" t="s">
        <v>36</v>
      </c>
      <c r="D30" s="27"/>
      <c r="E30" s="27"/>
    </row>
    <row r="31" spans="2:10" ht="15" thickBot="1" x14ac:dyDescent="0.35">
      <c r="B31" s="37" t="s">
        <v>34</v>
      </c>
      <c r="C31" s="38"/>
      <c r="D31" s="34"/>
      <c r="E31" s="34"/>
      <c r="F31" s="35"/>
      <c r="G31" s="35"/>
      <c r="H31" s="36"/>
    </row>
  </sheetData>
  <mergeCells count="5">
    <mergeCell ref="B1:J1"/>
    <mergeCell ref="B2:J2"/>
    <mergeCell ref="B3:J3"/>
    <mergeCell ref="D4:E4"/>
    <mergeCell ref="B29:C29"/>
  </mergeCells>
  <phoneticPr fontId="8" type="noConversion"/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showGridLines="0" tabSelected="1" workbookViewId="0">
      <selection activeCell="K3" sqref="K3"/>
    </sheetView>
  </sheetViews>
  <sheetFormatPr baseColWidth="10" defaultRowHeight="14.4" x14ac:dyDescent="0.3"/>
  <cols>
    <col min="2" max="2" width="41.33203125" customWidth="1"/>
    <col min="3" max="3" width="23.33203125" style="9" customWidth="1"/>
    <col min="4" max="4" width="10.33203125" style="9" bestFit="1" customWidth="1"/>
    <col min="5" max="5" width="11.5546875" style="9" bestFit="1" customWidth="1"/>
    <col min="6" max="6" width="13.109375" bestFit="1" customWidth="1"/>
    <col min="8" max="8" width="16" customWidth="1"/>
    <col min="9" max="9" width="14.6640625" customWidth="1"/>
    <col min="10" max="10" width="16.6640625" customWidth="1"/>
  </cols>
  <sheetData>
    <row r="1" spans="2:10" ht="32.4" customHeight="1" x14ac:dyDescent="0.4">
      <c r="B1" s="39" t="s">
        <v>31</v>
      </c>
      <c r="C1" s="39"/>
      <c r="D1" s="39"/>
      <c r="E1" s="39"/>
      <c r="F1" s="39"/>
      <c r="G1" s="39"/>
      <c r="H1" s="39"/>
      <c r="I1" s="39"/>
      <c r="J1" s="39"/>
    </row>
    <row r="2" spans="2:10" ht="32.4" customHeight="1" x14ac:dyDescent="0.35">
      <c r="B2" s="40" t="s">
        <v>32</v>
      </c>
      <c r="C2" s="40"/>
      <c r="D2" s="40"/>
      <c r="E2" s="40"/>
      <c r="F2" s="40"/>
      <c r="G2" s="40"/>
      <c r="H2" s="40"/>
      <c r="I2" s="40"/>
      <c r="J2" s="40"/>
    </row>
    <row r="3" spans="2:10" ht="39" customHeight="1" thickBot="1" x14ac:dyDescent="0.35">
      <c r="B3" s="41" t="s">
        <v>42</v>
      </c>
      <c r="C3" s="41"/>
      <c r="D3" s="41"/>
      <c r="E3" s="41"/>
      <c r="F3" s="41"/>
      <c r="G3" s="41"/>
      <c r="H3" s="41"/>
      <c r="I3" s="41"/>
      <c r="J3" s="41"/>
    </row>
    <row r="4" spans="2:10" s="9" customFormat="1" ht="87" thickBot="1" x14ac:dyDescent="0.35">
      <c r="B4" s="10" t="s">
        <v>20</v>
      </c>
      <c r="C4" s="12" t="s">
        <v>25</v>
      </c>
      <c r="D4" s="42" t="s">
        <v>29</v>
      </c>
      <c r="E4" s="43"/>
      <c r="F4" s="11" t="s">
        <v>3</v>
      </c>
      <c r="G4" s="12" t="s">
        <v>21</v>
      </c>
      <c r="H4" s="12" t="s">
        <v>22</v>
      </c>
      <c r="I4" s="8" t="s">
        <v>24</v>
      </c>
      <c r="J4" s="8" t="s">
        <v>23</v>
      </c>
    </row>
    <row r="5" spans="2:10" s="9" customFormat="1" x14ac:dyDescent="0.3">
      <c r="B5" s="28"/>
      <c r="C5" s="28"/>
      <c r="D5" s="32" t="s">
        <v>27</v>
      </c>
      <c r="E5" s="32" t="s">
        <v>28</v>
      </c>
      <c r="F5" s="29"/>
      <c r="G5" s="28"/>
      <c r="H5" s="28"/>
      <c r="I5" s="8"/>
      <c r="J5" s="8"/>
    </row>
    <row r="6" spans="2:10" x14ac:dyDescent="0.3">
      <c r="B6" s="5" t="s">
        <v>2</v>
      </c>
      <c r="C6" s="16">
        <v>1</v>
      </c>
      <c r="D6" s="16">
        <v>1</v>
      </c>
      <c r="E6" s="16"/>
      <c r="F6" s="6">
        <v>300550</v>
      </c>
      <c r="G6" s="7">
        <v>7539</v>
      </c>
      <c r="H6" s="7" t="s">
        <v>14</v>
      </c>
      <c r="I6" s="13" t="s">
        <v>14</v>
      </c>
      <c r="J6" s="5"/>
    </row>
    <row r="7" spans="2:10" x14ac:dyDescent="0.3">
      <c r="B7" s="5" t="s">
        <v>13</v>
      </c>
      <c r="C7" s="16">
        <v>1</v>
      </c>
      <c r="D7" s="16"/>
      <c r="E7" s="16">
        <v>1</v>
      </c>
      <c r="F7" s="6">
        <v>289250</v>
      </c>
      <c r="G7" s="7">
        <v>7252</v>
      </c>
      <c r="H7" s="7" t="s">
        <v>14</v>
      </c>
      <c r="I7" s="13" t="s">
        <v>14</v>
      </c>
      <c r="J7" s="5"/>
    </row>
    <row r="8" spans="2:10" x14ac:dyDescent="0.3">
      <c r="B8" s="5" t="s">
        <v>1</v>
      </c>
      <c r="C8" s="17">
        <v>1</v>
      </c>
      <c r="D8" s="17"/>
      <c r="E8" s="17">
        <v>1</v>
      </c>
      <c r="F8" s="6">
        <v>359350</v>
      </c>
      <c r="G8" s="7">
        <v>9032</v>
      </c>
      <c r="H8" s="7" t="s">
        <v>14</v>
      </c>
      <c r="I8" s="13" t="s">
        <v>14</v>
      </c>
      <c r="J8" s="5"/>
    </row>
    <row r="9" spans="2:10" x14ac:dyDescent="0.3">
      <c r="B9" s="5" t="s">
        <v>33</v>
      </c>
      <c r="C9" s="17">
        <v>1</v>
      </c>
      <c r="D9" s="17">
        <v>1</v>
      </c>
      <c r="E9" s="17"/>
      <c r="F9" s="6">
        <v>339300</v>
      </c>
      <c r="G9" s="7">
        <v>8523</v>
      </c>
      <c r="H9" s="7" t="s">
        <v>14</v>
      </c>
      <c r="I9" s="13" t="s">
        <v>14</v>
      </c>
      <c r="J9" s="5"/>
    </row>
    <row r="10" spans="2:10" x14ac:dyDescent="0.3">
      <c r="B10" s="5" t="s">
        <v>0</v>
      </c>
      <c r="C10" s="17">
        <v>19</v>
      </c>
      <c r="D10" s="17">
        <v>13</v>
      </c>
      <c r="E10" s="17">
        <v>6</v>
      </c>
      <c r="F10" s="6">
        <v>431250</v>
      </c>
      <c r="G10" s="7">
        <v>10859</v>
      </c>
      <c r="H10" s="7" t="s">
        <v>14</v>
      </c>
      <c r="I10" s="13" t="s">
        <v>14</v>
      </c>
      <c r="J10" s="5"/>
    </row>
    <row r="11" spans="2:10" x14ac:dyDescent="0.3">
      <c r="B11" s="5" t="s">
        <v>0</v>
      </c>
      <c r="C11" s="17">
        <v>1</v>
      </c>
      <c r="D11" s="17">
        <v>1</v>
      </c>
      <c r="E11" s="17"/>
      <c r="F11" s="6">
        <v>431250</v>
      </c>
      <c r="G11" s="7">
        <v>10859</v>
      </c>
      <c r="H11" s="7" t="s">
        <v>14</v>
      </c>
      <c r="I11" s="13" t="s">
        <v>14</v>
      </c>
      <c r="J11" s="14">
        <v>0.65</v>
      </c>
    </row>
    <row r="12" spans="2:10" x14ac:dyDescent="0.3">
      <c r="B12" s="5" t="s">
        <v>19</v>
      </c>
      <c r="C12" s="17">
        <v>1</v>
      </c>
      <c r="D12" s="17">
        <v>1</v>
      </c>
      <c r="E12" s="17"/>
      <c r="F12" s="6">
        <v>595642</v>
      </c>
      <c r="G12" s="7">
        <v>15034</v>
      </c>
      <c r="H12" s="7" t="s">
        <v>14</v>
      </c>
      <c r="I12" s="13" t="s">
        <v>14</v>
      </c>
      <c r="J12" s="13"/>
    </row>
    <row r="13" spans="2:10" x14ac:dyDescent="0.3">
      <c r="B13" s="5" t="s">
        <v>4</v>
      </c>
      <c r="C13" s="17">
        <v>4</v>
      </c>
      <c r="D13" s="17">
        <v>3</v>
      </c>
      <c r="E13" s="17">
        <v>1</v>
      </c>
      <c r="F13" s="6">
        <v>613900</v>
      </c>
      <c r="G13" s="7">
        <v>11837</v>
      </c>
      <c r="H13" s="6" t="s">
        <v>5</v>
      </c>
      <c r="I13" s="14">
        <v>0.25</v>
      </c>
      <c r="J13" s="13"/>
    </row>
    <row r="14" spans="2:10" x14ac:dyDescent="0.3">
      <c r="B14" s="5" t="s">
        <v>4</v>
      </c>
      <c r="C14" s="17">
        <v>19</v>
      </c>
      <c r="D14" s="17">
        <v>10</v>
      </c>
      <c r="E14" s="17">
        <v>9</v>
      </c>
      <c r="F14" s="6">
        <v>613900</v>
      </c>
      <c r="G14" s="7">
        <v>11837</v>
      </c>
      <c r="H14" s="6" t="s">
        <v>5</v>
      </c>
      <c r="I14" s="14">
        <v>0.55000000000000004</v>
      </c>
      <c r="J14" s="13"/>
    </row>
    <row r="15" spans="2:10" x14ac:dyDescent="0.3">
      <c r="B15" s="5" t="s">
        <v>4</v>
      </c>
      <c r="C15" s="17">
        <v>4</v>
      </c>
      <c r="D15" s="17">
        <v>4</v>
      </c>
      <c r="E15" s="17"/>
      <c r="F15" s="6">
        <v>613900</v>
      </c>
      <c r="G15" s="7">
        <v>11837</v>
      </c>
      <c r="H15" s="6" t="s">
        <v>5</v>
      </c>
      <c r="I15" s="15">
        <v>0</v>
      </c>
      <c r="J15" s="14">
        <v>0.65</v>
      </c>
    </row>
    <row r="16" spans="2:10" x14ac:dyDescent="0.3">
      <c r="B16" s="5" t="s">
        <v>6</v>
      </c>
      <c r="C16" s="17">
        <v>2</v>
      </c>
      <c r="D16" s="17">
        <v>2</v>
      </c>
      <c r="E16" s="17"/>
      <c r="F16" s="6">
        <v>695750</v>
      </c>
      <c r="G16" s="7">
        <v>13425</v>
      </c>
      <c r="H16" s="6" t="s">
        <v>5</v>
      </c>
      <c r="I16" s="14">
        <v>0.55000000000000004</v>
      </c>
      <c r="J16" s="7"/>
    </row>
    <row r="17" spans="2:10" x14ac:dyDescent="0.3">
      <c r="B17" s="5" t="s">
        <v>6</v>
      </c>
      <c r="C17" s="17">
        <v>1</v>
      </c>
      <c r="D17" s="17"/>
      <c r="E17" s="17">
        <v>1</v>
      </c>
      <c r="F17" s="6">
        <v>695750</v>
      </c>
      <c r="G17" s="7">
        <v>13425</v>
      </c>
      <c r="H17" s="6" t="s">
        <v>5</v>
      </c>
      <c r="I17" s="15">
        <v>0</v>
      </c>
      <c r="J17" s="14">
        <v>0.65</v>
      </c>
    </row>
    <row r="18" spans="2:10" x14ac:dyDescent="0.3">
      <c r="B18" s="5" t="s">
        <v>7</v>
      </c>
      <c r="C18" s="17">
        <v>5</v>
      </c>
      <c r="D18" s="17">
        <v>4</v>
      </c>
      <c r="E18" s="17">
        <v>1</v>
      </c>
      <c r="F18" s="6">
        <v>756200</v>
      </c>
      <c r="G18" s="7">
        <v>14598</v>
      </c>
      <c r="H18" s="6" t="s">
        <v>5</v>
      </c>
      <c r="I18" s="14">
        <v>0.55000000000000004</v>
      </c>
      <c r="J18" s="7"/>
    </row>
    <row r="19" spans="2:10" x14ac:dyDescent="0.3">
      <c r="B19" s="5" t="s">
        <v>7</v>
      </c>
      <c r="C19" s="17">
        <v>2</v>
      </c>
      <c r="D19" s="17">
        <v>1</v>
      </c>
      <c r="E19" s="17">
        <v>1</v>
      </c>
      <c r="F19" s="6">
        <v>756200</v>
      </c>
      <c r="G19" s="7">
        <v>14598</v>
      </c>
      <c r="H19" s="6" t="s">
        <v>5</v>
      </c>
      <c r="I19" s="15">
        <v>0</v>
      </c>
      <c r="J19" s="14">
        <v>0.65</v>
      </c>
    </row>
    <row r="20" spans="2:10" x14ac:dyDescent="0.3">
      <c r="B20" s="5" t="s">
        <v>7</v>
      </c>
      <c r="C20" s="17">
        <v>1</v>
      </c>
      <c r="D20" s="17"/>
      <c r="E20" s="17">
        <v>1</v>
      </c>
      <c r="F20" s="6">
        <v>756200</v>
      </c>
      <c r="G20" s="7">
        <v>14598</v>
      </c>
      <c r="H20" s="6" t="s">
        <v>37</v>
      </c>
      <c r="I20" s="14">
        <v>0.25</v>
      </c>
      <c r="J20" s="7"/>
    </row>
    <row r="21" spans="2:10" x14ac:dyDescent="0.3">
      <c r="B21" s="5" t="s">
        <v>8</v>
      </c>
      <c r="C21" s="17">
        <v>3</v>
      </c>
      <c r="D21" s="17">
        <v>1</v>
      </c>
      <c r="E21" s="17">
        <v>2</v>
      </c>
      <c r="F21" s="6">
        <v>831700</v>
      </c>
      <c r="G21" s="7">
        <v>16062</v>
      </c>
      <c r="H21" s="6" t="s">
        <v>5</v>
      </c>
      <c r="I21" s="14">
        <v>0.55000000000000004</v>
      </c>
      <c r="J21" s="14"/>
    </row>
    <row r="22" spans="2:10" x14ac:dyDescent="0.3">
      <c r="B22" s="6" t="s">
        <v>8</v>
      </c>
      <c r="C22" s="18">
        <v>1</v>
      </c>
      <c r="D22" s="18"/>
      <c r="E22" s="18">
        <v>1</v>
      </c>
      <c r="F22" s="6">
        <v>831700</v>
      </c>
      <c r="G22" s="7">
        <v>16062</v>
      </c>
      <c r="H22" s="6" t="s">
        <v>5</v>
      </c>
      <c r="I22" s="14">
        <v>0</v>
      </c>
      <c r="J22" s="14">
        <v>0.65</v>
      </c>
    </row>
    <row r="23" spans="2:10" x14ac:dyDescent="0.3">
      <c r="B23" s="6" t="s">
        <v>9</v>
      </c>
      <c r="C23" s="18">
        <v>5</v>
      </c>
      <c r="D23" s="18">
        <v>3</v>
      </c>
      <c r="E23" s="18">
        <v>2</v>
      </c>
      <c r="F23" s="6">
        <v>965200</v>
      </c>
      <c r="G23" s="7">
        <v>18652</v>
      </c>
      <c r="H23" s="6" t="s">
        <v>5</v>
      </c>
      <c r="I23" s="14">
        <v>0.55000000000000004</v>
      </c>
      <c r="J23" s="7"/>
    </row>
    <row r="24" spans="2:10" x14ac:dyDescent="0.3">
      <c r="B24" s="6" t="s">
        <v>10</v>
      </c>
      <c r="C24" s="18">
        <v>3</v>
      </c>
      <c r="D24" s="18"/>
      <c r="E24" s="18">
        <v>3</v>
      </c>
      <c r="F24" s="6">
        <v>1313500</v>
      </c>
      <c r="G24" s="7">
        <v>25409</v>
      </c>
      <c r="H24" s="6" t="s">
        <v>5</v>
      </c>
      <c r="I24" s="14">
        <v>0.55000000000000004</v>
      </c>
      <c r="J24" s="14"/>
    </row>
    <row r="25" spans="2:10" x14ac:dyDescent="0.3">
      <c r="B25" s="6" t="s">
        <v>11</v>
      </c>
      <c r="C25" s="18">
        <v>1</v>
      </c>
      <c r="D25" s="18">
        <v>1</v>
      </c>
      <c r="E25" s="18"/>
      <c r="F25" s="6">
        <v>1377678</v>
      </c>
      <c r="G25" s="7">
        <v>26654</v>
      </c>
      <c r="H25" s="6" t="s">
        <v>5</v>
      </c>
      <c r="I25" s="15">
        <v>0</v>
      </c>
      <c r="J25" s="14">
        <v>0.65</v>
      </c>
    </row>
    <row r="26" spans="2:10" ht="15" thickBot="1" x14ac:dyDescent="0.35">
      <c r="B26" s="6" t="s">
        <v>12</v>
      </c>
      <c r="C26" s="30">
        <v>1</v>
      </c>
      <c r="D26" s="30"/>
      <c r="E26" s="30">
        <v>1</v>
      </c>
      <c r="F26" s="6">
        <v>1716536</v>
      </c>
      <c r="G26" s="7" t="s">
        <v>14</v>
      </c>
      <c r="H26" s="7" t="s">
        <v>14</v>
      </c>
      <c r="I26" s="13" t="s">
        <v>14</v>
      </c>
      <c r="J26" s="13" t="s">
        <v>14</v>
      </c>
    </row>
    <row r="27" spans="2:10" ht="16.2" thickBot="1" x14ac:dyDescent="0.35">
      <c r="B27" s="20" t="s">
        <v>26</v>
      </c>
      <c r="C27" s="31">
        <f>SUM(C6:C26)</f>
        <v>77</v>
      </c>
      <c r="D27" s="31">
        <f>SUM(D6:D26)</f>
        <v>46</v>
      </c>
      <c r="E27" s="31">
        <f>SUM(E6:E26)</f>
        <v>31</v>
      </c>
    </row>
    <row r="28" spans="2:10" ht="15.6" x14ac:dyDescent="0.3">
      <c r="B28" s="20"/>
      <c r="C28" s="19"/>
      <c r="D28" s="19"/>
      <c r="E28" s="19"/>
    </row>
    <row r="29" spans="2:10" ht="15.6" x14ac:dyDescent="0.3">
      <c r="B29" s="44" t="s">
        <v>41</v>
      </c>
      <c r="C29" s="45"/>
      <c r="D29" s="25"/>
      <c r="E29" s="25"/>
    </row>
    <row r="30" spans="2:10" x14ac:dyDescent="0.3">
      <c r="B30" s="3" t="s">
        <v>17</v>
      </c>
      <c r="C30" s="4" t="s">
        <v>18</v>
      </c>
      <c r="D30" s="27"/>
      <c r="E30" s="27"/>
    </row>
    <row r="31" spans="2:10" x14ac:dyDescent="0.3">
      <c r="B31" s="1" t="s">
        <v>38</v>
      </c>
      <c r="C31" s="2">
        <v>91516935.159999996</v>
      </c>
      <c r="D31" s="27"/>
      <c r="E31" s="27"/>
    </row>
    <row r="32" spans="2:10" x14ac:dyDescent="0.3">
      <c r="B32" s="1" t="s">
        <v>39</v>
      </c>
      <c r="C32" s="2">
        <v>86744381.349999994</v>
      </c>
      <c r="D32" s="27"/>
      <c r="E32" s="27"/>
    </row>
    <row r="33" spans="2:8" x14ac:dyDescent="0.3">
      <c r="B33" s="1" t="s">
        <v>40</v>
      </c>
      <c r="C33" s="2">
        <v>89400467.75</v>
      </c>
      <c r="D33" s="27"/>
      <c r="E33" s="27"/>
    </row>
    <row r="34" spans="2:8" ht="15.6" x14ac:dyDescent="0.3">
      <c r="B34" s="21" t="s">
        <v>15</v>
      </c>
      <c r="C34" s="22">
        <f>SUM(C31:C33)</f>
        <v>267661784.25999999</v>
      </c>
      <c r="D34" s="33"/>
      <c r="E34" s="33"/>
    </row>
    <row r="35" spans="2:8" ht="16.2" thickBot="1" x14ac:dyDescent="0.35">
      <c r="B35" s="23" t="s">
        <v>16</v>
      </c>
      <c r="C35" s="24">
        <f>+C34/3</f>
        <v>89220594.75333333</v>
      </c>
      <c r="D35" s="33"/>
      <c r="E35" s="33"/>
    </row>
    <row r="36" spans="2:8" ht="15" thickBot="1" x14ac:dyDescent="0.35">
      <c r="B36" s="37" t="s">
        <v>34</v>
      </c>
      <c r="C36" s="38"/>
      <c r="D36" s="34"/>
      <c r="E36" s="34"/>
      <c r="F36" s="35"/>
      <c r="G36" s="35"/>
      <c r="H36" s="36"/>
    </row>
  </sheetData>
  <mergeCells count="5">
    <mergeCell ref="B3:J3"/>
    <mergeCell ref="B1:J1"/>
    <mergeCell ref="B2:J2"/>
    <mergeCell ref="B29:C29"/>
    <mergeCell ref="D4:E4"/>
  </mergeCells>
  <pageMargins left="0.70866141732283472" right="0.70866141732283472" top="0.74803149606299213" bottom="0.74803149606299213" header="0.31496062992125984" footer="0.31496062992125984"/>
  <pageSetup scale="53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Herrera Monge</dc:creator>
  <cp:lastModifiedBy>Ingrid Vega Barquero</cp:lastModifiedBy>
  <cp:lastPrinted>2019-03-04T17:30:59Z</cp:lastPrinted>
  <dcterms:created xsi:type="dcterms:W3CDTF">2019-02-27T17:43:55Z</dcterms:created>
  <dcterms:modified xsi:type="dcterms:W3CDTF">2019-10-23T05:33:26Z</dcterms:modified>
</cp:coreProperties>
</file>